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eting Cost" sheetId="1" state="visible" r:id="rId3"/>
  </sheets>
  <definedNames>
    <definedName function="false" hidden="false" name="Annual_Hours_Per_Person_In_These_Meetings" vbProcedure="false">'Meeting Cost'!$I$16</definedName>
    <definedName function="false" hidden="false" name="Annual_Meeting_Cost" vbProcedure="false">'Meeting Cost'!$I$9</definedName>
    <definedName function="false" hidden="false" name="Annual_Working_Days_Lost_Per_Person" vbProcedure="false">'Meeting Cost'!$I$17</definedName>
    <definedName function="false" hidden="false" name="Average_Annual_Salary" vbProcedure="false">'Meeting Cost'!$D$6</definedName>
    <definedName function="false" hidden="false" name="Cost_Per_Meeting" vbProcedure="false">'Meeting Cost'!$I$5</definedName>
    <definedName function="false" hidden="false" name="Effective_Hourly_Rate_Per_Person" vbProcedure="false">'Meeting Cost'!$I$15</definedName>
    <definedName function="false" hidden="false" name="Employer_Overhead_Rate_Percent" vbProcedure="false">'Meeting Cost'!$D$7</definedName>
    <definedName function="false" hidden="false" name="Fully_Loaded_Annual_Cost_Per_Person" vbProcedure="false">'Meeting Cost'!$I$14</definedName>
    <definedName function="false" hidden="false" name="Meetings_Per_Week" vbProcedure="false">'Meeting Cost'!$D$9</definedName>
    <definedName function="false" hidden="false" name="Meeting_Cost_As_Percent_Of_Team_Payroll" vbProcedure="false">'Meeting Cost'!$I$11</definedName>
    <definedName function="false" hidden="false" name="Meeting_Duration_Hours" vbProcedure="false">'Meeting Cost'!$D$8</definedName>
    <definedName function="false" hidden="false" name="Number_Of_Attendees" vbProcedure="false">'Meeting Cost'!$D$5</definedName>
    <definedName function="false" hidden="false" name="Weekly_Meeting_Cost" vbProcedure="false">'Meeting Cost'!$I$6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<sst xmlns="http://schemas.openxmlformats.org/spreadsheetml/2006/main" count="29" uniqueCount="29">
  <si>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Meeting Cost Calculator</t>
  </si>
  <si>
    <t xml:space="preserve">Enter your meeting details below  ·  Fully-loaded cost includes payroll taxes &amp; benefits  ·  Based on 2,080 working hours per year</t>
  </si>
  <si>
    <t xml:space="preserve">  MEETING SETUP</t>
  </si>
  <si>
    <t xml:space="preserve">  COST SUMMARY</t>
  </si>
  <si>
    <t xml:space="preserve">Number of Attendees</t>
  </si>
  <si>
    <t xml:space="preserve">people in the meeting</t>
  </si>
  <si>
    <t xml:space="preserve">Cost Per Meeting</t>
  </si>
  <si>
    <t xml:space="preserve">Average Annual Salary</t>
  </si>
  <si>
    <t xml:space="preserve">per attendee  (base salary only)</t>
  </si>
  <si>
    <t xml:space="preserve">Weekly Meeting Cost</t>
  </si>
  <si>
    <t xml:space="preserve">Employer Overhead Rate</t>
  </si>
  <si>
    <t xml:space="preserve">% — payroll taxes + benefits on top of salary</t>
  </si>
  <si>
    <t xml:space="preserve">Meeting Duration</t>
  </si>
  <si>
    <t xml:space="preserve">hours  (0.5 = 30 min  ·  1.5 = 90 min)</t>
  </si>
  <si>
    <t xml:space="preserve">  ANNUAL COST  (52 weeks)</t>
  </si>
  <si>
    <t xml:space="preserve">Meetings Per Week</t>
  </si>
  <si>
    <t xml:space="preserve">how many times per week this meeting recurs</t>
  </si>
  <si>
    <t xml:space="preserve">ANNUAL MEETING COST</t>
  </si>
  <si>
    <t xml:space="preserve">Annual Cost as % of Team Payroll</t>
  </si>
  <si>
    <t xml:space="preserve">% of salary budget</t>
  </si>
  <si>
    <t xml:space="preserve">  IMPACT PER PERSON  (what each attendee contributes in time &amp; cost)</t>
  </si>
  <si>
    <t xml:space="preserve">Fully Loaded Annual Cost Per Person</t>
  </si>
  <si>
    <t xml:space="preserve">salary + overhead</t>
  </si>
  <si>
    <t xml:space="preserve">Effective Hourly Rate Per Person</t>
  </si>
  <si>
    <t xml:space="preserve">fully loaded ÷ 2,080 hrs</t>
  </si>
  <si>
    <t xml:space="preserve">Annual Hours Per Person In These Meetings</t>
  </si>
  <si>
    <t xml:space="preserve">hours / year</t>
  </si>
  <si>
    <t xml:space="preserve">Annual Working Days Lost Per Person</t>
  </si>
  <si>
    <t xml:space="preserve">days  (÷ 8 hrs/day)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</si>
</sst>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\$#,##0.00;&quot;($&quot;#,##0.00\);\-"/>
    <numFmt numFmtId="167" formatCode="0.00"/>
    <numFmt numFmtId="168" formatCode="0.0"/>
    <numFmt numFmtId="169" formatCode="\$#,##0;&quot;($&quot;#,##0\);\-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sz val="9"/>
      <color rgb="FF4B5563"/>
      <name val="Arial"/>
      <family val="0"/>
      <charset val="1"/>
    </font>
    <font>
      <b val="true"/>
      <sz val="12"/>
      <color rgb="FF991B1B"/>
      <name val="Arial"/>
      <family val="0"/>
      <charset val="1"/>
    </font>
    <font>
      <b val="true"/>
      <sz val="14"/>
      <color rgb="FF991B1B"/>
      <name val="Arial"/>
      <family val="0"/>
      <charset val="1"/>
    </font>
    <font>
      <sz val="9"/>
      <color rgb="FF111827"/>
      <name val="Arial"/>
      <family val="0"/>
      <charset val="1"/>
    </font>
    <font>
      <b val="true"/>
      <sz val="9"/>
      <color rgb="FF4B556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FF1F2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2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9FAFB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1F2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1B1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3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0"/>
    <col collapsed="false" customWidth="true" hidden="false" outlineLevel="0" max="6" min="6" style="0" width="3"/>
    <col collapsed="false" customWidth="true" hidden="false" outlineLevel="0" max="7" min="7" style="0" width="33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9.5" hidden="false" customHeight="true" outlineLevel="0" collapsed="false">
      <c r="B5" s="4" t="s">
        <v>4</v>
      </c>
      <c r="D5" s="5" t="n">
        <v>12</v>
      </c>
      <c r="E5" s="6" t="s">
        <v>5</v>
      </c>
      <c r="G5" s="4" t="s">
        <v>6</v>
      </c>
      <c r="I5" s="7" t="n">
        <f aca="false">Effective_Hourly_Rate_Per_Person*Number_Of_Attendees*Meeting_Duration_Hours</f>
        <v>612.980769230769</v>
      </c>
    </row>
    <row r="6" customFormat="false" ht="19.5" hidden="false" customHeight="true" outlineLevel="0" collapsed="false">
      <c r="B6" s="4" t="s">
        <v>7</v>
      </c>
      <c r="D6" s="8" t="n">
        <v>85000</v>
      </c>
      <c r="E6" s="6" t="s">
        <v>8</v>
      </c>
      <c r="G6" s="4" t="s">
        <v>9</v>
      </c>
      <c r="I6" s="7" t="n">
        <f aca="false">Cost_Per_Meeting*Meetings_Per_Week</f>
        <v>1838.94230769231</v>
      </c>
    </row>
    <row r="7" customFormat="false" ht="19.5" hidden="false" customHeight="true" outlineLevel="0" collapsed="false">
      <c r="B7" s="9" t="s">
        <v>10</v>
      </c>
      <c r="D7" s="10" t="n">
        <v>25</v>
      </c>
      <c r="E7" s="6" t="s">
        <v>11</v>
      </c>
    </row>
    <row r="8" customFormat="false" ht="19.5" hidden="false" customHeight="true" outlineLevel="0" collapsed="false">
      <c r="B8" s="9" t="s">
        <v>12</v>
      </c>
      <c r="D8" s="11" t="n">
        <v>1</v>
      </c>
      <c r="E8" s="6" t="s">
        <v>13</v>
      </c>
      <c r="G8" s="12" t="s">
        <v>14</v>
      </c>
      <c r="H8" s="12"/>
      <c r="I8" s="12"/>
      <c r="J8" s="12"/>
    </row>
    <row r="9" customFormat="false" ht="33.75" hidden="false" customHeight="true" outlineLevel="0" collapsed="false">
      <c r="B9" s="9" t="s">
        <v>15</v>
      </c>
      <c r="D9" s="5" t="n">
        <v>3</v>
      </c>
      <c r="E9" s="6" t="s">
        <v>16</v>
      </c>
      <c r="G9" s="13" t="s">
        <v>17</v>
      </c>
      <c r="I9" s="14" t="n">
        <f aca="false">Weekly_Meeting_Cost*52</f>
        <v>95625</v>
      </c>
    </row>
    <row r="10" customFormat="false" ht="7.5" hidden="false" customHeight="true" outlineLevel="0" collapsed="false"/>
    <row r="11" customFormat="false" ht="19.5" hidden="false" customHeight="true" outlineLevel="0" collapsed="false">
      <c r="G11" s="9" t="s">
        <v>18</v>
      </c>
      <c r="I11" s="15" t="n">
        <f aca="false">IFERROR(Annual_Meeting_Cost/(Average_Annual_Salary*Number_Of_Attendees)*100,0)</f>
        <v>9.375</v>
      </c>
      <c r="J11" s="6" t="s">
        <v>19</v>
      </c>
    </row>
    <row r="12" customFormat="false" ht="9.75" hidden="false" customHeight="true" outlineLevel="0" collapsed="false"/>
    <row r="13" customFormat="false" ht="15.75" hidden="false" customHeight="true" outlineLevel="0" collapsed="false">
      <c r="B13" s="12" t="s">
        <v>20</v>
      </c>
      <c r="C13" s="12"/>
      <c r="D13" s="12"/>
      <c r="E13" s="12"/>
      <c r="F13" s="12"/>
      <c r="G13" s="12"/>
      <c r="H13" s="12"/>
      <c r="I13" s="12"/>
      <c r="J13" s="12"/>
    </row>
    <row r="14" customFormat="false" ht="19.5" hidden="false" customHeight="true" outlineLevel="0" collapsed="false">
      <c r="G14" s="9" t="s">
        <v>21</v>
      </c>
      <c r="I14" s="16" t="n">
        <f aca="false">Average_Annual_Salary*(1+Employer_Overhead_Rate_Percent/100)</f>
        <v>106250</v>
      </c>
      <c r="J14" s="6" t="s">
        <v>22</v>
      </c>
    </row>
    <row r="15" customFormat="false" ht="19.5" hidden="false" customHeight="true" outlineLevel="0" collapsed="false">
      <c r="G15" s="9" t="s">
        <v>23</v>
      </c>
      <c r="I15" s="16" t="n">
        <f aca="false">IFERROR(Fully_Loaded_Annual_Cost_Per_Person/2080,0)</f>
        <v>51.0817307692308</v>
      </c>
      <c r="J15" s="6" t="s">
        <v>24</v>
      </c>
    </row>
    <row r="16" customFormat="false" ht="19.5" hidden="false" customHeight="true" outlineLevel="0" collapsed="false">
      <c r="G16" s="9" t="s">
        <v>25</v>
      </c>
      <c r="I16" s="15" t="n">
        <f aca="false">Meeting_Duration_Hours*Meetings_Per_Week*52</f>
        <v>156</v>
      </c>
      <c r="J16" s="6" t="s">
        <v>26</v>
      </c>
    </row>
    <row r="17" customFormat="false" ht="19.5" hidden="false" customHeight="true" outlineLevel="0" collapsed="false">
      <c r="G17" s="17" t="s">
        <v>27</v>
      </c>
      <c r="I17" s="18" t="n">
        <f aca="false">Annual_Hours_Per_Person_In_These_Meetings/8</f>
        <v>19.5</v>
      </c>
      <c r="J17" s="6" t="s">
        <v>28</v>
      </c>
    </row>
    <row r="18" customFormat="false" ht="12" hidden="false" customHeight="true" outlineLevel="0" collapsed="false"/>
  </sheetData>
  <mergeCells count="6">
    <mergeCell ref="B1:J1"/>
    <mergeCell ref="B2:J2"/>
    <mergeCell ref="B4:E4"/>
    <mergeCell ref="G4:J4"/>
    <mergeCell ref="G8:J8"/>
    <mergeCell ref="B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2026-06-16T16:56:42Z</dcterms:created>
  <dc:creator>openpyxl</dc:creator>
  <dc:description/>
  <dc:language>en-US</dc:language>
  <cp:lastModifiedBy/>
  <dcterms:modified xsi:type="dcterms:W3CDTF">2026-06-16T16:56:42Z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